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2E375F\spolecne\Rozpočet 2024\"/>
    </mc:Choice>
  </mc:AlternateContent>
  <xr:revisionPtr revIDLastSave="0" documentId="13_ncr:1_{57E0AF0C-6495-4404-9BCD-6AD610B72DCE}" xr6:coauthVersionLast="47" xr6:coauthVersionMax="47" xr10:uidLastSave="{00000000-0000-0000-0000-000000000000}"/>
  <bookViews>
    <workbookView xWindow="2730" yWindow="2730" windowWidth="21600" windowHeight="11385" xr2:uid="{CD3DB206-972B-4826-A53C-C833D8BE431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3" i="1"/>
  <c r="C55" i="1" s="1"/>
  <c r="C43" i="1"/>
  <c r="C56" i="1" s="1"/>
  <c r="C45" i="1" l="1"/>
  <c r="C57" i="1"/>
</calcChain>
</file>

<file path=xl/sharedStrings.xml><?xml version="1.0" encoding="utf-8"?>
<sst xmlns="http://schemas.openxmlformats.org/spreadsheetml/2006/main" count="63" uniqueCount="63">
  <si>
    <t>1032 - Podpora ostatních produkčních činností v lese</t>
  </si>
  <si>
    <t>1036 - Činnost lesního hospodáře</t>
  </si>
  <si>
    <t>1037 - Oprava lesních cest</t>
  </si>
  <si>
    <t>5213 - Krizové opatření</t>
  </si>
  <si>
    <t>6402 - Finanční vypořádání z minulých let (volby)</t>
  </si>
  <si>
    <t>1031 - Pěstební činnost - lesy</t>
  </si>
  <si>
    <t>2212 - Silnice</t>
  </si>
  <si>
    <t>2219 - Ostatní záležitosti pozemních komunikací</t>
  </si>
  <si>
    <t>2321 - Odvádění a čištění odpadních vod</t>
  </si>
  <si>
    <t>3113 - Školství</t>
  </si>
  <si>
    <t>3312 - Hudební činnost</t>
  </si>
  <si>
    <t>3314 - Knihovna</t>
  </si>
  <si>
    <t>3419 - Ostatní tělovýchovná činnost</t>
  </si>
  <si>
    <t>3421 - Využití volného času dětí a mládeže</t>
  </si>
  <si>
    <t>3631 - Veřejné osvětlení</t>
  </si>
  <si>
    <t>3632 - Pohřebnictví</t>
  </si>
  <si>
    <t>3639 - Územní rozvoj</t>
  </si>
  <si>
    <t>3721 - Sběr nebezpečného odpadu</t>
  </si>
  <si>
    <t>3722 - Sběr a svoz komunálního odpadů</t>
  </si>
  <si>
    <t>3745 - Veřejná zeleň</t>
  </si>
  <si>
    <t>4357 - Domovy pro osoby postižené</t>
  </si>
  <si>
    <t>4359 - Ostatní služby a čin. V oblasti sociální péče</t>
  </si>
  <si>
    <t>5512 - Požární ochrana</t>
  </si>
  <si>
    <t>6112 - Zastupitelstvo obcí</t>
  </si>
  <si>
    <t>6171 - Činnost místní správy</t>
  </si>
  <si>
    <t>6310 - Výdaje z finančních operací</t>
  </si>
  <si>
    <t>6320 - Pojištění obecního majetku</t>
  </si>
  <si>
    <t>6399 - Ostatní finanční operace</t>
  </si>
  <si>
    <t>8124 - Splátky dlouhodobého úvěru</t>
  </si>
  <si>
    <t>IČO: 301710</t>
  </si>
  <si>
    <t>VÝDAJE</t>
  </si>
  <si>
    <t>PŘÍJMY</t>
  </si>
  <si>
    <t>Financování</t>
  </si>
  <si>
    <t>Třída 1 - daňové příjmy</t>
  </si>
  <si>
    <t>Třída 2 - nedaňové příjmy</t>
  </si>
  <si>
    <t>Třída 3 - Kapitálové příjmy</t>
  </si>
  <si>
    <t>Třída 4 - Přijaté transfery</t>
  </si>
  <si>
    <t>Celkem příjmy</t>
  </si>
  <si>
    <t>8115 - Změny stavů krátkodobých prostředků na bankovních účtech</t>
  </si>
  <si>
    <t>Obec: Pavlovice u Přerova</t>
  </si>
  <si>
    <t xml:space="preserve">Sejmuto: </t>
  </si>
  <si>
    <t>2221 - Provoz veř.sil.dopravy</t>
  </si>
  <si>
    <t>2292 - Provoz veřejné silniční dopravy - budování zastávky</t>
  </si>
  <si>
    <t>3613 - Nebytové hospodářství</t>
  </si>
  <si>
    <t>Rozpočtové příjmy  celkem</t>
  </si>
  <si>
    <t>Rozpočtové výdaje  celkem</t>
  </si>
  <si>
    <t>Rozdíl mezi příjmy a výdaji (+přebytek/-schodek)</t>
  </si>
  <si>
    <t xml:space="preserve">Celkem výdaje </t>
  </si>
  <si>
    <t>Financování součet za třídu 8</t>
  </si>
  <si>
    <t>Z toho</t>
  </si>
  <si>
    <t>Výdaje neinvestiční  Třída  5</t>
  </si>
  <si>
    <t>Výdaje investiční Třída  6</t>
  </si>
  <si>
    <t xml:space="preserve">3392 - Činnost kulturního domu </t>
  </si>
  <si>
    <t xml:space="preserve">3341 - Obecní rozhlas </t>
  </si>
  <si>
    <t>3399 - Ostatní záležitosti kultury(jubilea, hod. oslavy)</t>
  </si>
  <si>
    <t>3723 - Sběr ostatních odpadůjiných než SKO</t>
  </si>
  <si>
    <t>3326 - Poř.,zachov a obnova MK -revize kaple</t>
  </si>
  <si>
    <t>3429 - Neinv.transfery spolkům fin.dar SRPŠ)</t>
  </si>
  <si>
    <t>8123 - Dlouhodobé přijaté půjčené prostředky dle smlouvy</t>
  </si>
  <si>
    <t>2310 - Pitná voda</t>
  </si>
  <si>
    <t>Schválený rozpočet 2024</t>
  </si>
  <si>
    <t>Rozpočet obce na rok 2024 byl schválený na zasedání zastupitelstva obce Pavlovice u Přerova dne 6.12.2023.</t>
  </si>
  <si>
    <t>Vyvěšeno: 11.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</si>
</sst>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3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5" fillId="2" borderId="3" xfId="0" applyFont="1" applyFill="1" applyBorder="1"/>
    <xf numFmtId="0" fontId="6" fillId="0" borderId="0" xfId="0" applyFont="1"/>
    <xf numFmtId="0" fontId="9" fillId="2" borderId="19" xfId="0" applyFont="1" applyFill="1" applyBorder="1"/>
    <xf numFmtId="0" fontId="10" fillId="2" borderId="20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0" fillId="2" borderId="23" xfId="0" applyFill="1" applyBorder="1"/>
    <xf numFmtId="0" fontId="3" fillId="3" borderId="0" xfId="0" applyFont="1" applyFill="1"/>
    <xf numFmtId="0" fontId="0" fillId="3" borderId="0" xfId="0" applyFill="1"/>
    <xf numFmtId="164" fontId="2" fillId="3" borderId="0" xfId="0" applyNumberFormat="1" applyFont="1" applyFill="1"/>
    <xf numFmtId="0" fontId="11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5" fillId="2" borderId="27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164" fontId="13" fillId="0" borderId="16" xfId="0" applyNumberFormat="1" applyFont="1" applyBorder="1"/>
    <xf numFmtId="164" fontId="13" fillId="0" borderId="11" xfId="0" applyNumberFormat="1" applyFont="1" applyBorder="1"/>
    <xf numFmtId="164" fontId="13" fillId="2" borderId="21" xfId="0" applyNumberFormat="1" applyFont="1" applyFill="1" applyBorder="1"/>
    <xf numFmtId="164" fontId="13" fillId="3" borderId="9" xfId="0" applyNumberFormat="1" applyFont="1" applyFill="1" applyBorder="1"/>
    <xf numFmtId="164" fontId="13" fillId="3" borderId="11" xfId="0" applyNumberFormat="1" applyFont="1" applyFill="1" applyBorder="1"/>
    <xf numFmtId="164" fontId="13" fillId="3" borderId="14" xfId="0" applyNumberFormat="1" applyFont="1" applyFill="1" applyBorder="1"/>
    <xf numFmtId="164" fontId="13" fillId="0" borderId="9" xfId="0" applyNumberFormat="1" applyFont="1" applyBorder="1"/>
    <xf numFmtId="164" fontId="13" fillId="0" borderId="18" xfId="0" applyNumberFormat="1" applyFont="1" applyBorder="1"/>
    <xf numFmtId="164" fontId="13" fillId="2" borderId="6" xfId="0" applyNumberFormat="1" applyFont="1" applyFill="1" applyBorder="1"/>
    <xf numFmtId="0" fontId="14" fillId="0" borderId="0" xfId="0" applyFont="1"/>
    <xf numFmtId="44" fontId="13" fillId="0" borderId="6" xfId="0" applyNumberFormat="1" applyFont="1" applyBorder="1"/>
    <xf numFmtId="164" fontId="13" fillId="0" borderId="14" xfId="0" applyNumberFormat="1" applyFont="1" applyBorder="1"/>
    <xf numFmtId="164" fontId="13" fillId="2" borderId="29" xfId="0" applyNumberFormat="1" applyFont="1" applyFill="1" applyBorder="1"/>
    <xf numFmtId="0" fontId="13" fillId="0" borderId="15" xfId="0" applyFont="1" applyBorder="1"/>
    <xf numFmtId="0" fontId="13" fillId="0" borderId="2" xfId="0" applyFont="1" applyBorder="1"/>
    <xf numFmtId="0" fontId="13" fillId="0" borderId="10" xfId="0" applyFont="1" applyBorder="1"/>
    <xf numFmtId="0" fontId="13" fillId="0" borderId="1" xfId="0" applyFont="1" applyBorder="1"/>
    <xf numFmtId="0" fontId="15" fillId="0" borderId="10" xfId="0" applyFont="1" applyBorder="1"/>
    <xf numFmtId="0" fontId="16" fillId="0" borderId="1" xfId="0" applyFont="1" applyBorder="1"/>
    <xf numFmtId="0" fontId="17" fillId="3" borderId="7" xfId="0" applyFont="1" applyFill="1" applyBorder="1"/>
    <xf numFmtId="0" fontId="13" fillId="3" borderId="8" xfId="0" applyFont="1" applyFill="1" applyBorder="1"/>
    <xf numFmtId="0" fontId="15" fillId="3" borderId="10" xfId="0" applyFont="1" applyFill="1" applyBorder="1"/>
    <xf numFmtId="0" fontId="13" fillId="3" borderId="1" xfId="0" applyFont="1" applyFill="1" applyBorder="1"/>
    <xf numFmtId="0" fontId="15" fillId="3" borderId="12" xfId="0" applyFont="1" applyFill="1" applyBorder="1"/>
    <xf numFmtId="0" fontId="13" fillId="3" borderId="13" xfId="0" applyFont="1" applyFill="1" applyBorder="1"/>
    <xf numFmtId="0" fontId="13" fillId="0" borderId="7" xfId="0" applyFont="1" applyBorder="1"/>
    <xf numFmtId="0" fontId="13" fillId="0" borderId="8" xfId="0" applyFont="1" applyBorder="1"/>
    <xf numFmtId="0" fontId="13" fillId="0" borderId="17" xfId="0" applyFont="1" applyBorder="1"/>
    <xf numFmtId="0" fontId="13" fillId="0" borderId="5" xfId="0" applyFont="1" applyBorder="1"/>
    <xf numFmtId="0" fontId="13" fillId="0" borderId="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8" fillId="0" borderId="3" xfId="0" applyFont="1" applyBorder="1"/>
    <xf numFmtId="0" fontId="13" fillId="0" borderId="4" xfId="0" applyFont="1" applyBorder="1"/>
    <xf numFmtId="0" fontId="15" fillId="0" borderId="26" xfId="0" applyFont="1" applyBorder="1"/>
    <xf numFmtId="0" fontId="15" fillId="0" borderId="12" xfId="0" applyFont="1" applyBorder="1"/>
    <xf numFmtId="0" fontId="13" fillId="0" borderId="13" xfId="0" applyFont="1" applyBorder="1"/>
    <xf numFmtId="0" fontId="15" fillId="2" borderId="27" xfId="0" applyFont="1" applyFill="1" applyBorder="1"/>
    <xf numFmtId="0" fontId="13" fillId="2" borderId="22" xfId="0" applyFont="1" applyFill="1" applyBorder="1"/>
    <xf numFmtId="0" fontId="12" fillId="2" borderId="22" xfId="0" applyFont="1" applyFill="1" applyBorder="1" applyAlignment="1">
      <alignment horizontal="right"/>
    </xf>
    <xf numFmtId="0" fontId="13" fillId="0" borderId="24" xfId="0" applyFont="1" applyBorder="1"/>
    <xf numFmtId="0" fontId="14" fillId="0" borderId="2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F576-75EF-43B2-8DF7-5D1E46FCAE7A}">
  <sheetPr>
    <pageSetUpPr fitToPage="1"/>
  </sheetPr>
  <dimension ref="A1:C68"/>
  <sheetViews>
    <sheetView tabSelected="1" view="pageLayout" topLeftCell="A46" zoomScaleNormal="100" workbookViewId="0">
      <selection activeCell="C61" sqref="C61"/>
    </sheetView>
  </sheetViews>
  <sheetFormatPr defaultRowHeight="15" x14ac:dyDescent="0.25"/>
  <cols>
    <col min="1" max="1" width="13.28515625" customWidth="1"/>
    <col min="2" max="2" width="79.42578125" customWidth="1"/>
    <col min="3" max="3" width="35.42578125" customWidth="1"/>
  </cols>
  <sheetData>
    <row r="1" spans="1:3" ht="21" x14ac:dyDescent="0.35">
      <c r="A1" s="3" t="s">
        <v>39</v>
      </c>
      <c r="B1" s="2"/>
    </row>
    <row r="2" spans="1:3" ht="21" x14ac:dyDescent="0.35">
      <c r="A2" s="3" t="s">
        <v>29</v>
      </c>
      <c r="B2" s="2"/>
    </row>
    <row r="3" spans="1:3" ht="15.75" thickBot="1" x14ac:dyDescent="0.3"/>
    <row r="4" spans="1:3" ht="21.75" thickBot="1" x14ac:dyDescent="0.4">
      <c r="A4" s="4" t="s">
        <v>30</v>
      </c>
      <c r="B4" s="10"/>
      <c r="C4" s="59" t="s">
        <v>60</v>
      </c>
    </row>
    <row r="5" spans="1:3" ht="16.5" x14ac:dyDescent="0.25">
      <c r="A5" s="34" t="s">
        <v>5</v>
      </c>
      <c r="B5" s="35"/>
      <c r="C5" s="21">
        <v>240000</v>
      </c>
    </row>
    <row r="6" spans="1:3" ht="16.5" x14ac:dyDescent="0.25">
      <c r="A6" s="36" t="s">
        <v>0</v>
      </c>
      <c r="B6" s="37"/>
      <c r="C6" s="22">
        <v>350000</v>
      </c>
    </row>
    <row r="7" spans="1:3" ht="16.5" x14ac:dyDescent="0.25">
      <c r="A7" s="36" t="s">
        <v>1</v>
      </c>
      <c r="B7" s="37"/>
      <c r="C7" s="22">
        <v>200000</v>
      </c>
    </row>
    <row r="8" spans="1:3" ht="16.5" x14ac:dyDescent="0.25">
      <c r="A8" s="36" t="s">
        <v>2</v>
      </c>
      <c r="B8" s="37"/>
      <c r="C8" s="22">
        <v>30000</v>
      </c>
    </row>
    <row r="9" spans="1:3" ht="16.5" x14ac:dyDescent="0.25">
      <c r="A9" s="36" t="s">
        <v>6</v>
      </c>
      <c r="B9" s="37"/>
      <c r="C9" s="22">
        <v>27000</v>
      </c>
    </row>
    <row r="10" spans="1:3" ht="16.5" x14ac:dyDescent="0.25">
      <c r="A10" s="36" t="s">
        <v>7</v>
      </c>
      <c r="B10" s="37"/>
      <c r="C10" s="22">
        <v>12020000</v>
      </c>
    </row>
    <row r="11" spans="1:3" ht="16.5" x14ac:dyDescent="0.25">
      <c r="A11" s="36" t="s">
        <v>41</v>
      </c>
      <c r="B11" s="37"/>
      <c r="C11" s="22">
        <v>10000</v>
      </c>
    </row>
    <row r="12" spans="1:3" ht="16.5" x14ac:dyDescent="0.25">
      <c r="A12" s="36" t="s">
        <v>42</v>
      </c>
      <c r="B12" s="37"/>
      <c r="C12" s="22">
        <v>140000</v>
      </c>
    </row>
    <row r="13" spans="1:3" ht="17.25" x14ac:dyDescent="0.3">
      <c r="A13" s="60" t="s">
        <v>59</v>
      </c>
      <c r="B13" s="61"/>
      <c r="C13" s="22">
        <v>0</v>
      </c>
    </row>
    <row r="14" spans="1:3" ht="16.5" x14ac:dyDescent="0.25">
      <c r="A14" s="36" t="s">
        <v>8</v>
      </c>
      <c r="B14" s="37"/>
      <c r="C14" s="22">
        <v>1520000</v>
      </c>
    </row>
    <row r="15" spans="1:3" ht="16.5" x14ac:dyDescent="0.25">
      <c r="A15" s="36" t="s">
        <v>9</v>
      </c>
      <c r="B15" s="37"/>
      <c r="C15" s="22">
        <v>1630000</v>
      </c>
    </row>
    <row r="16" spans="1:3" ht="16.5" x14ac:dyDescent="0.25">
      <c r="A16" s="36" t="s">
        <v>10</v>
      </c>
      <c r="B16" s="37"/>
      <c r="C16" s="22">
        <v>266000</v>
      </c>
    </row>
    <row r="17" spans="1:3" ht="16.5" x14ac:dyDescent="0.25">
      <c r="A17" s="36" t="s">
        <v>11</v>
      </c>
      <c r="B17" s="37"/>
      <c r="C17" s="22">
        <v>126000</v>
      </c>
    </row>
    <row r="18" spans="1:3" ht="16.5" x14ac:dyDescent="0.25">
      <c r="A18" s="36" t="s">
        <v>56</v>
      </c>
      <c r="B18" s="37"/>
      <c r="C18" s="22">
        <v>70000</v>
      </c>
    </row>
    <row r="19" spans="1:3" ht="16.5" x14ac:dyDescent="0.25">
      <c r="A19" s="36" t="s">
        <v>53</v>
      </c>
      <c r="B19" s="37"/>
      <c r="C19" s="22">
        <v>20000</v>
      </c>
    </row>
    <row r="20" spans="1:3" ht="16.5" x14ac:dyDescent="0.25">
      <c r="A20" s="36" t="s">
        <v>52</v>
      </c>
      <c r="B20" s="37"/>
      <c r="C20" s="22">
        <v>820000</v>
      </c>
    </row>
    <row r="21" spans="1:3" ht="16.5" x14ac:dyDescent="0.25">
      <c r="A21" s="36" t="s">
        <v>54</v>
      </c>
      <c r="B21" s="37"/>
      <c r="C21" s="22">
        <v>250000</v>
      </c>
    </row>
    <row r="22" spans="1:3" ht="16.5" x14ac:dyDescent="0.25">
      <c r="A22" s="36" t="s">
        <v>12</v>
      </c>
      <c r="B22" s="37"/>
      <c r="C22" s="22">
        <v>240000</v>
      </c>
    </row>
    <row r="23" spans="1:3" ht="16.5" x14ac:dyDescent="0.25">
      <c r="A23" s="36" t="s">
        <v>13</v>
      </c>
      <c r="B23" s="37"/>
      <c r="C23" s="22">
        <v>200000</v>
      </c>
    </row>
    <row r="24" spans="1:3" ht="16.5" x14ac:dyDescent="0.25">
      <c r="A24" s="36" t="s">
        <v>57</v>
      </c>
      <c r="B24" s="37"/>
      <c r="C24" s="22">
        <v>0</v>
      </c>
    </row>
    <row r="25" spans="1:3" ht="16.5" x14ac:dyDescent="0.25">
      <c r="A25" s="36" t="s">
        <v>43</v>
      </c>
      <c r="B25" s="37"/>
      <c r="C25" s="22">
        <v>210000</v>
      </c>
    </row>
    <row r="26" spans="1:3" ht="16.5" x14ac:dyDescent="0.25">
      <c r="A26" s="36" t="s">
        <v>14</v>
      </c>
      <c r="B26" s="37"/>
      <c r="C26" s="22">
        <v>310000</v>
      </c>
    </row>
    <row r="27" spans="1:3" ht="16.5" x14ac:dyDescent="0.25">
      <c r="A27" s="36" t="s">
        <v>15</v>
      </c>
      <c r="B27" s="37"/>
      <c r="C27" s="22">
        <v>15000</v>
      </c>
    </row>
    <row r="28" spans="1:3" ht="16.5" x14ac:dyDescent="0.25">
      <c r="A28" s="36" t="s">
        <v>16</v>
      </c>
      <c r="B28" s="37"/>
      <c r="C28" s="22">
        <v>107660</v>
      </c>
    </row>
    <row r="29" spans="1:3" ht="16.5" x14ac:dyDescent="0.25">
      <c r="A29" s="36" t="s">
        <v>17</v>
      </c>
      <c r="B29" s="37"/>
      <c r="C29" s="22">
        <v>40000</v>
      </c>
    </row>
    <row r="30" spans="1:3" ht="16.5" x14ac:dyDescent="0.25">
      <c r="A30" s="36" t="s">
        <v>18</v>
      </c>
      <c r="B30" s="37"/>
      <c r="C30" s="22">
        <v>450000</v>
      </c>
    </row>
    <row r="31" spans="1:3" ht="16.5" x14ac:dyDescent="0.25">
      <c r="A31" s="36" t="s">
        <v>55</v>
      </c>
      <c r="B31" s="37"/>
      <c r="C31" s="22">
        <v>431000</v>
      </c>
    </row>
    <row r="32" spans="1:3" ht="16.5" x14ac:dyDescent="0.25">
      <c r="A32" s="36" t="s">
        <v>19</v>
      </c>
      <c r="B32" s="37"/>
      <c r="C32" s="22">
        <v>452000</v>
      </c>
    </row>
    <row r="33" spans="1:3" ht="16.5" x14ac:dyDescent="0.25">
      <c r="A33" s="36" t="s">
        <v>20</v>
      </c>
      <c r="B33" s="37"/>
      <c r="C33" s="22">
        <v>20000</v>
      </c>
    </row>
    <row r="34" spans="1:3" ht="16.5" x14ac:dyDescent="0.25">
      <c r="A34" s="36" t="s">
        <v>21</v>
      </c>
      <c r="B34" s="37"/>
      <c r="C34" s="22">
        <v>100000</v>
      </c>
    </row>
    <row r="35" spans="1:3" ht="16.5" x14ac:dyDescent="0.25">
      <c r="A35" s="36" t="s">
        <v>3</v>
      </c>
      <c r="B35" s="37"/>
      <c r="C35" s="22">
        <v>100000</v>
      </c>
    </row>
    <row r="36" spans="1:3" ht="16.5" x14ac:dyDescent="0.25">
      <c r="A36" s="36" t="s">
        <v>22</v>
      </c>
      <c r="B36" s="37"/>
      <c r="C36" s="22">
        <v>339000</v>
      </c>
    </row>
    <row r="37" spans="1:3" ht="16.5" x14ac:dyDescent="0.25">
      <c r="A37" s="38" t="s">
        <v>23</v>
      </c>
      <c r="B37" s="37"/>
      <c r="C37" s="22">
        <v>1775000</v>
      </c>
    </row>
    <row r="38" spans="1:3" ht="16.5" x14ac:dyDescent="0.25">
      <c r="A38" s="36" t="s">
        <v>24</v>
      </c>
      <c r="B38" s="39"/>
      <c r="C38" s="22">
        <v>5424100</v>
      </c>
    </row>
    <row r="39" spans="1:3" ht="16.5" x14ac:dyDescent="0.25">
      <c r="A39" s="36" t="s">
        <v>25</v>
      </c>
      <c r="B39" s="39"/>
      <c r="C39" s="22">
        <v>315000</v>
      </c>
    </row>
    <row r="40" spans="1:3" ht="16.5" x14ac:dyDescent="0.25">
      <c r="A40" s="36" t="s">
        <v>26</v>
      </c>
      <c r="B40" s="39"/>
      <c r="C40" s="22">
        <v>90000</v>
      </c>
    </row>
    <row r="41" spans="1:3" ht="16.5" x14ac:dyDescent="0.25">
      <c r="A41" s="36" t="s">
        <v>27</v>
      </c>
      <c r="B41" s="39"/>
      <c r="C41" s="22">
        <v>460000</v>
      </c>
    </row>
    <row r="42" spans="1:3" ht="17.25" thickBot="1" x14ac:dyDescent="0.3">
      <c r="A42" s="38" t="s">
        <v>4</v>
      </c>
      <c r="B42" s="37"/>
      <c r="C42" s="22">
        <v>647</v>
      </c>
    </row>
    <row r="43" spans="1:3" ht="18.75" thickBot="1" x14ac:dyDescent="0.3">
      <c r="A43" s="6" t="s">
        <v>47</v>
      </c>
      <c r="B43" s="7"/>
      <c r="C43" s="23">
        <f>SUM(C5:C42)</f>
        <v>28798407</v>
      </c>
    </row>
    <row r="44" spans="1:3" ht="16.5" x14ac:dyDescent="0.25">
      <c r="A44" s="40" t="s">
        <v>49</v>
      </c>
      <c r="B44" s="41"/>
      <c r="C44" s="24"/>
    </row>
    <row r="45" spans="1:3" ht="16.5" x14ac:dyDescent="0.25">
      <c r="A45" s="42" t="s">
        <v>50</v>
      </c>
      <c r="B45" s="43"/>
      <c r="C45" s="25">
        <f>C43-C46</f>
        <v>16708407</v>
      </c>
    </row>
    <row r="46" spans="1:3" ht="17.25" thickBot="1" x14ac:dyDescent="0.3">
      <c r="A46" s="44" t="s">
        <v>51</v>
      </c>
      <c r="B46" s="45"/>
      <c r="C46" s="26">
        <v>12090000</v>
      </c>
    </row>
    <row r="47" spans="1:3" ht="4.1500000000000004" customHeight="1" thickBot="1" x14ac:dyDescent="0.3">
      <c r="A47" s="16"/>
      <c r="B47" s="17"/>
      <c r="C47" s="13"/>
    </row>
    <row r="48" spans="1:3" ht="19.899999999999999" customHeight="1" thickBot="1" x14ac:dyDescent="0.4">
      <c r="A48" s="18" t="s">
        <v>31</v>
      </c>
      <c r="B48" s="19"/>
      <c r="C48" s="20"/>
    </row>
    <row r="49" spans="1:3" ht="16.5" x14ac:dyDescent="0.25">
      <c r="A49" s="46" t="s">
        <v>33</v>
      </c>
      <c r="B49" s="47"/>
      <c r="C49" s="27">
        <v>16364000</v>
      </c>
    </row>
    <row r="50" spans="1:3" ht="16.5" x14ac:dyDescent="0.25">
      <c r="A50" s="36" t="s">
        <v>34</v>
      </c>
      <c r="B50" s="37"/>
      <c r="C50" s="22">
        <v>3273000</v>
      </c>
    </row>
    <row r="51" spans="1:3" ht="16.5" x14ac:dyDescent="0.25">
      <c r="A51" s="36" t="s">
        <v>35</v>
      </c>
      <c r="B51" s="37"/>
      <c r="C51" s="22">
        <v>10000</v>
      </c>
    </row>
    <row r="52" spans="1:3" ht="17.25" thickBot="1" x14ac:dyDescent="0.3">
      <c r="A52" s="48" t="s">
        <v>36</v>
      </c>
      <c r="B52" s="49"/>
      <c r="C52" s="28">
        <v>13751234</v>
      </c>
    </row>
    <row r="53" spans="1:3" ht="18.75" thickBot="1" x14ac:dyDescent="0.3">
      <c r="A53" s="8" t="s">
        <v>37</v>
      </c>
      <c r="B53" s="9"/>
      <c r="C53" s="29">
        <f>SUM(C49:C52)</f>
        <v>33398234</v>
      </c>
    </row>
    <row r="54" spans="1:3" ht="18" thickBot="1" x14ac:dyDescent="0.35">
      <c r="C54" s="30"/>
    </row>
    <row r="55" spans="1:3" ht="16.5" x14ac:dyDescent="0.25">
      <c r="A55" s="50" t="s">
        <v>44</v>
      </c>
      <c r="B55" s="47"/>
      <c r="C55" s="27">
        <f>C53</f>
        <v>33398234</v>
      </c>
    </row>
    <row r="56" spans="1:3" ht="17.25" thickBot="1" x14ac:dyDescent="0.3">
      <c r="A56" s="51" t="s">
        <v>45</v>
      </c>
      <c r="B56" s="49"/>
      <c r="C56" s="28">
        <f>C43</f>
        <v>28798407</v>
      </c>
    </row>
    <row r="57" spans="1:3" ht="17.25" thickBot="1" x14ac:dyDescent="0.3">
      <c r="A57" s="52" t="s">
        <v>46</v>
      </c>
      <c r="B57" s="53"/>
      <c r="C57" s="31">
        <f t="shared" ref="C57" si="0">C55-C56</f>
        <v>4599827</v>
      </c>
    </row>
    <row r="58" spans="1:3" ht="18" thickBot="1" x14ac:dyDescent="0.35">
      <c r="A58" s="5"/>
      <c r="B58" s="1"/>
      <c r="C58" s="30"/>
    </row>
    <row r="59" spans="1:3" ht="16.5" x14ac:dyDescent="0.25">
      <c r="A59" s="46" t="s">
        <v>32</v>
      </c>
      <c r="B59" s="47"/>
      <c r="C59" s="27"/>
    </row>
    <row r="60" spans="1:3" ht="16.5" x14ac:dyDescent="0.25">
      <c r="A60" s="36" t="s">
        <v>38</v>
      </c>
      <c r="B60" s="37"/>
      <c r="C60" s="22">
        <v>-6379827</v>
      </c>
    </row>
    <row r="61" spans="1:3" ht="16.5" x14ac:dyDescent="0.25">
      <c r="A61" s="54" t="s">
        <v>58</v>
      </c>
      <c r="B61" s="49"/>
      <c r="C61" s="28">
        <v>16000000</v>
      </c>
    </row>
    <row r="62" spans="1:3" ht="17.25" thickBot="1" x14ac:dyDescent="0.3">
      <c r="A62" s="55" t="s">
        <v>28</v>
      </c>
      <c r="B62" s="56"/>
      <c r="C62" s="32">
        <v>-14220000</v>
      </c>
    </row>
    <row r="63" spans="1:3" ht="17.25" thickBot="1" x14ac:dyDescent="0.3">
      <c r="A63" s="57" t="s">
        <v>48</v>
      </c>
      <c r="B63" s="58"/>
      <c r="C63" s="33">
        <f>SUM(C60:C62)</f>
        <v>-4599827</v>
      </c>
    </row>
    <row r="64" spans="1:3" x14ac:dyDescent="0.25">
      <c r="A64" s="11"/>
      <c r="B64" s="12"/>
      <c r="C64" s="13"/>
    </row>
    <row r="65" spans="1:3" x14ac:dyDescent="0.25">
      <c r="A65" s="14" t="s">
        <v>61</v>
      </c>
      <c r="B65" s="15"/>
      <c r="C65" s="13"/>
    </row>
    <row r="66" spans="1:3" x14ac:dyDescent="0.25">
      <c r="A66" t="s">
        <v>62</v>
      </c>
    </row>
    <row r="67" spans="1:3" x14ac:dyDescent="0.25">
      <c r="B67" s="15"/>
    </row>
    <row r="68" spans="1:3" x14ac:dyDescent="0.25">
      <c r="A68" t="s">
        <v>40</v>
      </c>
    </row>
  </sheetData>
  <mergeCells count="1">
    <mergeCell ref="A13:B13"/>
  </mergeCells>
  <pageMargins left="0.38541666666666669" right="0.7" top="0.78740157499999996" bottom="0.78740157499999996" header="0.3" footer="0.3"/>
  <pageSetup paperSize="9" scale="66" orientation="portrait" r:id="rId1"/>
  <headerFooter>
    <oddHeader>&amp;C&amp;"-,Tučné"&amp;20Schválený rozpočet obce Pavlovice u Přerova na rok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Pekařová</dc:creator>
  <cp:lastModifiedBy>Jan Novák</cp:lastModifiedBy>
  <cp:lastPrinted>2023-12-09T02:08:12Z</cp:lastPrinted>
  <dcterms:created xsi:type="dcterms:W3CDTF">2019-11-13T05:50:27Z</dcterms:created>
  <dcterms:modified xsi:type="dcterms:W3CDTF">2024-01-17T13:33:18Z</dcterms:modified>
</cp:coreProperties>
</file>